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VR\180KinoCuda開発用\"/>
    </mc:Choice>
  </mc:AlternateContent>
  <xr:revisionPtr revIDLastSave="0" documentId="13_ncr:1_{DD61AE63-761C-4891-AB82-042E278EFDD3}" xr6:coauthVersionLast="47" xr6:coauthVersionMax="47" xr10:uidLastSave="{00000000-0000-0000-0000-000000000000}"/>
  <bookViews>
    <workbookView xWindow="-120" yWindow="-120" windowWidth="29040" windowHeight="15720" xr2:uid="{8315384C-D264-4647-81A8-10781AF471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E21" i="1"/>
  <c r="G20" i="1"/>
  <c r="E20" i="1"/>
  <c r="C18" i="1"/>
  <c r="G10" i="1"/>
  <c r="E10" i="1"/>
  <c r="G9" i="1"/>
  <c r="E9" i="1"/>
</calcChain>
</file>

<file path=xl/sharedStrings.xml><?xml version="1.0" encoding="utf-8"?>
<sst xmlns="http://schemas.openxmlformats.org/spreadsheetml/2006/main" count="35" uniqueCount="24">
  <si>
    <t>Jpeg clipping tool ／ Jpeg静止画切り出しツール</t>
    <phoneticPr fontId="2"/>
  </si>
  <si>
    <t>フレーム率入力</t>
    <rPh sb="4" eb="5">
      <t>リツ</t>
    </rPh>
    <rPh sb="5" eb="7">
      <t>ニュウリョク</t>
    </rPh>
    <phoneticPr fontId="2"/>
  </si>
  <si>
    <r>
      <t>180Kino VR180変換補助シート　</t>
    </r>
    <r>
      <rPr>
        <b/>
        <sz val="14"/>
        <color theme="1"/>
        <rFont val="メイリオ"/>
        <family val="3"/>
        <charset val="128"/>
      </rPr>
      <t>太枠に数字を入力してください</t>
    </r>
    <rPh sb="13" eb="17">
      <t>ヘンカンホジョ</t>
    </rPh>
    <rPh sb="21" eb="22">
      <t>フト</t>
    </rPh>
    <rPh sb="22" eb="23">
      <t>ワク</t>
    </rPh>
    <rPh sb="24" eb="26">
      <t>スウジ</t>
    </rPh>
    <rPh sb="27" eb="29">
      <t>ニュウリョク</t>
    </rPh>
    <phoneticPr fontId="2"/>
  </si>
  <si>
    <t>Left Frame Number</t>
    <phoneticPr fontId="2"/>
  </si>
  <si>
    <t>左動画</t>
    <rPh sb="0" eb="1">
      <t>ヒダリ</t>
    </rPh>
    <rPh sb="1" eb="3">
      <t>ドウガ</t>
    </rPh>
    <phoneticPr fontId="2"/>
  </si>
  <si>
    <t>フレーム率はこのシートで自動的に四捨五入されます</t>
    <rPh sb="4" eb="5">
      <t>リツ</t>
    </rPh>
    <rPh sb="12" eb="15">
      <t>ジドウテキ</t>
    </rPh>
    <rPh sb="16" eb="20">
      <t>シシャゴニュウ</t>
    </rPh>
    <phoneticPr fontId="2"/>
  </si>
  <si>
    <t>秒後</t>
    <rPh sb="0" eb="2">
      <t>ビョウゴ</t>
    </rPh>
    <phoneticPr fontId="2"/>
  </si>
  <si>
    <t>右動画</t>
    <rPh sb="0" eb="3">
      <t>ミギドウガ</t>
    </rPh>
    <phoneticPr fontId="2"/>
  </si>
  <si>
    <t>Right Frame Number</t>
    <phoneticPr fontId="2"/>
  </si>
  <si>
    <t>End</t>
    <phoneticPr fontId="2"/>
  </si>
  <si>
    <t>Start</t>
    <phoneticPr fontId="2"/>
  </si>
  <si>
    <r>
      <t>Clipping 1 every ～ timesは、はじめ</t>
    </r>
    <r>
      <rPr>
        <b/>
        <sz val="16"/>
        <color theme="1"/>
        <rFont val="メイリオ"/>
        <family val="3"/>
        <charset val="128"/>
      </rPr>
      <t>10 times</t>
    </r>
    <r>
      <rPr>
        <sz val="11"/>
        <color theme="1"/>
        <rFont val="メイリオ"/>
        <family val="3"/>
        <charset val="128"/>
      </rPr>
      <t>で行い、範囲を狭めてから</t>
    </r>
    <r>
      <rPr>
        <b/>
        <sz val="16"/>
        <color theme="1"/>
        <rFont val="メイリオ"/>
        <family val="3"/>
        <charset val="128"/>
      </rPr>
      <t>1 times</t>
    </r>
    <r>
      <rPr>
        <sz val="11"/>
        <color theme="1"/>
        <rFont val="メイリオ"/>
        <family val="3"/>
        <charset val="128"/>
      </rPr>
      <t>で行うと速く確認できます。</t>
    </r>
    <rPh sb="38" eb="39">
      <t>オコナ</t>
    </rPh>
    <rPh sb="41" eb="43">
      <t>ハンイ</t>
    </rPh>
    <rPh sb="44" eb="45">
      <t>セバ</t>
    </rPh>
    <rPh sb="57" eb="58">
      <t>オコナ</t>
    </rPh>
    <rPh sb="60" eb="61">
      <t>ハヤ</t>
    </rPh>
    <rPh sb="62" eb="64">
      <t>カクニン</t>
    </rPh>
    <phoneticPr fontId="2"/>
  </si>
  <si>
    <t>動画ファイルを選択し、マウスの右ボタンを押した際に出てくる「プロパティ」の「詳細」タブにある「フレーム率」を入力してください。</t>
    <rPh sb="54" eb="56">
      <t>ニュウリョク</t>
    </rPh>
    <phoneticPr fontId="2"/>
  </si>
  <si>
    <t>スマホなどのLEDを消灯したのが、録画開始スタートから約何秒後かを入力してください。</t>
    <rPh sb="10" eb="12">
      <t>ショウトウ</t>
    </rPh>
    <rPh sb="17" eb="21">
      <t>ロクガカイシ</t>
    </rPh>
    <rPh sb="27" eb="28">
      <t>ヤク</t>
    </rPh>
    <rPh sb="28" eb="31">
      <t>ナンビョウゴ</t>
    </rPh>
    <rPh sb="33" eb="35">
      <t>ニュウリョク</t>
    </rPh>
    <phoneticPr fontId="2"/>
  </si>
  <si>
    <t>スマホなどのLEDが消灯した瞬間で同期します。左右の消灯した瞬間のフレーム番号（jpegファイル名の数字）を入力してください。</t>
    <rPh sb="10" eb="12">
      <t>ショウトウ</t>
    </rPh>
    <rPh sb="14" eb="16">
      <t>シュンカン</t>
    </rPh>
    <rPh sb="17" eb="19">
      <t>ドウキ</t>
    </rPh>
    <rPh sb="23" eb="25">
      <t>サユウ</t>
    </rPh>
    <rPh sb="26" eb="28">
      <t>ショウトウ</t>
    </rPh>
    <rPh sb="30" eb="32">
      <t>シュンカン</t>
    </rPh>
    <rPh sb="37" eb="39">
      <t>バンゴウ</t>
    </rPh>
    <rPh sb="48" eb="49">
      <t>メイ</t>
    </rPh>
    <rPh sb="50" eb="52">
      <t>スウジ</t>
    </rPh>
    <rPh sb="54" eb="56">
      <t>ニュウリョク</t>
    </rPh>
    <phoneticPr fontId="2"/>
  </si>
  <si>
    <t>左消灯時点フレーム番号</t>
    <rPh sb="0" eb="1">
      <t>ヒダリ</t>
    </rPh>
    <rPh sb="1" eb="3">
      <t>ショウトウ</t>
    </rPh>
    <rPh sb="3" eb="5">
      <t>ジテン</t>
    </rPh>
    <rPh sb="9" eb="11">
      <t>バンゴウ</t>
    </rPh>
    <phoneticPr fontId="2"/>
  </si>
  <si>
    <t>右消灯時点フレーム番号</t>
    <rPh sb="0" eb="1">
      <t>ミギ</t>
    </rPh>
    <rPh sb="1" eb="3">
      <t>ショウトウ</t>
    </rPh>
    <rPh sb="3" eb="5">
      <t>ジテン</t>
    </rPh>
    <rPh sb="9" eb="11">
      <t>バンゴウ</t>
    </rPh>
    <phoneticPr fontId="2"/>
  </si>
  <si>
    <t>左動画について、変換をしたい区間の秒数を入力します。</t>
    <rPh sb="0" eb="3">
      <t>ヒダリドウガ</t>
    </rPh>
    <rPh sb="8" eb="10">
      <t>ヘンカン</t>
    </rPh>
    <rPh sb="14" eb="16">
      <t>クカン</t>
    </rPh>
    <rPh sb="17" eb="19">
      <t>ビョウスウ</t>
    </rPh>
    <rPh sb="20" eb="22">
      <t>ニュウリョク</t>
    </rPh>
    <phoneticPr fontId="2"/>
  </si>
  <si>
    <t>スタート時間</t>
    <rPh sb="4" eb="6">
      <t>ジカン</t>
    </rPh>
    <phoneticPr fontId="2"/>
  </si>
  <si>
    <t>秒</t>
    <rPh sb="0" eb="1">
      <t>ビョウ</t>
    </rPh>
    <phoneticPr fontId="2"/>
  </si>
  <si>
    <t>変換区間の秒数</t>
    <rPh sb="0" eb="2">
      <t>ヘンカン</t>
    </rPh>
    <rPh sb="2" eb="4">
      <t>クカン</t>
    </rPh>
    <rPh sb="5" eb="7">
      <t>ビョウスウ</t>
    </rPh>
    <phoneticPr fontId="2"/>
  </si>
  <si>
    <t>終了時間</t>
    <rPh sb="0" eb="4">
      <t>シュウリョウジカン</t>
    </rPh>
    <phoneticPr fontId="2"/>
  </si>
  <si>
    <t>Output Movie ／ 出力動画</t>
    <rPh sb="17" eb="19">
      <t>ドウガ</t>
    </rPh>
    <phoneticPr fontId="2"/>
  </si>
  <si>
    <t>出力するフレームにはこの値を入力します。</t>
    <rPh sb="0" eb="2">
      <t>シュツリョク</t>
    </rPh>
    <rPh sb="12" eb="13">
      <t>アタイ</t>
    </rPh>
    <rPh sb="14" eb="16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</si>
</sst>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6"/>
      <color rgb="FFC0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2A2E8-F2AA-4E20-B3F1-A941988B996F}">
  <dimension ref="A1:H21"/>
  <sheetViews>
    <sheetView tabSelected="1" workbookViewId="0">
      <selection activeCell="J20" sqref="J20"/>
    </sheetView>
  </sheetViews>
  <sheetFormatPr defaultRowHeight="18.75" x14ac:dyDescent="0.4"/>
  <cols>
    <col min="1" max="1" width="4.625" style="2" customWidth="1"/>
    <col min="2" max="2" width="16.75" style="2" customWidth="1"/>
    <col min="3" max="3" width="13.25" style="2" customWidth="1"/>
    <col min="4" max="4" width="12.875" style="2" customWidth="1"/>
    <col min="5" max="5" width="9" style="2"/>
    <col min="6" max="6" width="14" style="2" customWidth="1"/>
    <col min="7" max="7" width="15.375" style="2" customWidth="1"/>
    <col min="8" max="8" width="12.75" style="2" customWidth="1"/>
    <col min="9" max="16384" width="9" style="2"/>
  </cols>
  <sheetData>
    <row r="1" spans="1:8" ht="28.5" x14ac:dyDescent="0.4">
      <c r="A1" s="3" t="s">
        <v>2</v>
      </c>
    </row>
    <row r="2" spans="1:8" ht="19.5" thickBot="1" x14ac:dyDescent="0.45">
      <c r="A2" s="1"/>
      <c r="B2" s="2" t="s">
        <v>12</v>
      </c>
    </row>
    <row r="3" spans="1:8" ht="25.5" thickBot="1" x14ac:dyDescent="0.45">
      <c r="A3" s="1"/>
      <c r="B3" s="1" t="s">
        <v>1</v>
      </c>
      <c r="C3" s="4">
        <v>59.94</v>
      </c>
      <c r="D3" s="2" t="s">
        <v>5</v>
      </c>
    </row>
    <row r="4" spans="1:8" x14ac:dyDescent="0.4">
      <c r="A4" s="1"/>
    </row>
    <row r="5" spans="1:8" x14ac:dyDescent="0.4">
      <c r="A5" s="1" t="s">
        <v>0</v>
      </c>
    </row>
    <row r="6" spans="1:8" ht="19.5" thickBot="1" x14ac:dyDescent="0.45">
      <c r="A6" s="1"/>
      <c r="B6" s="2" t="s">
        <v>13</v>
      </c>
    </row>
    <row r="7" spans="1:8" ht="25.5" thickBot="1" x14ac:dyDescent="0.45">
      <c r="A7" s="1"/>
      <c r="B7" s="7" t="s">
        <v>4</v>
      </c>
      <c r="C7" s="4">
        <v>5</v>
      </c>
      <c r="D7" s="2" t="s">
        <v>6</v>
      </c>
      <c r="F7" s="7" t="s">
        <v>7</v>
      </c>
      <c r="G7" s="4">
        <v>6</v>
      </c>
      <c r="H7" s="2" t="s">
        <v>6</v>
      </c>
    </row>
    <row r="8" spans="1:8" ht="9.75" customHeight="1" x14ac:dyDescent="0.4">
      <c r="A8" s="1"/>
      <c r="B8" s="1"/>
      <c r="C8" s="5"/>
    </row>
    <row r="9" spans="1:8" ht="24.75" x14ac:dyDescent="0.4">
      <c r="A9" s="1"/>
      <c r="B9" s="2" t="s">
        <v>3</v>
      </c>
      <c r="D9" s="2" t="s">
        <v>10</v>
      </c>
      <c r="E9" s="6">
        <f>C7*ROUND(C3,0)-100</f>
        <v>200</v>
      </c>
      <c r="F9" s="2" t="s">
        <v>9</v>
      </c>
      <c r="G9" s="6">
        <f>C7*ROUND(C3,0)+100</f>
        <v>400</v>
      </c>
    </row>
    <row r="10" spans="1:8" ht="24.75" x14ac:dyDescent="0.4">
      <c r="A10" s="1"/>
      <c r="B10" s="2" t="s">
        <v>8</v>
      </c>
      <c r="D10" s="2" t="s">
        <v>10</v>
      </c>
      <c r="E10" s="6">
        <f>G7*ROUND(C3,0)-100</f>
        <v>260</v>
      </c>
      <c r="F10" s="2" t="s">
        <v>9</v>
      </c>
      <c r="G10" s="6">
        <f>G7*ROUND(C3,0)+100</f>
        <v>460</v>
      </c>
    </row>
    <row r="11" spans="1:8" ht="24.75" x14ac:dyDescent="0.4">
      <c r="A11" s="1"/>
      <c r="B11" s="2" t="s">
        <v>11</v>
      </c>
    </row>
    <row r="12" spans="1:8" ht="19.5" thickBot="1" x14ac:dyDescent="0.45">
      <c r="A12" s="1"/>
      <c r="B12" s="2" t="s">
        <v>14</v>
      </c>
    </row>
    <row r="13" spans="1:8" ht="25.5" thickBot="1" x14ac:dyDescent="0.45">
      <c r="A13" s="1"/>
      <c r="C13" s="8" t="s">
        <v>15</v>
      </c>
      <c r="D13" s="4">
        <v>156</v>
      </c>
      <c r="G13" s="8" t="s">
        <v>16</v>
      </c>
      <c r="H13" s="4">
        <v>162</v>
      </c>
    </row>
    <row r="14" spans="1:8" ht="9.75" customHeight="1" x14ac:dyDescent="0.4"/>
    <row r="15" spans="1:8" x14ac:dyDescent="0.4">
      <c r="A15" s="1" t="s">
        <v>22</v>
      </c>
    </row>
    <row r="16" spans="1:8" ht="19.5" thickBot="1" x14ac:dyDescent="0.45">
      <c r="B16" s="2" t="s">
        <v>17</v>
      </c>
    </row>
    <row r="17" spans="2:8" ht="25.5" thickBot="1" x14ac:dyDescent="0.45">
      <c r="B17" s="2" t="s">
        <v>18</v>
      </c>
      <c r="C17" s="4">
        <v>45</v>
      </c>
      <c r="D17" s="2" t="s">
        <v>19</v>
      </c>
      <c r="F17" s="8" t="s">
        <v>20</v>
      </c>
      <c r="G17" s="4">
        <v>15</v>
      </c>
      <c r="H17" s="2" t="s">
        <v>19</v>
      </c>
    </row>
    <row r="18" spans="2:8" x14ac:dyDescent="0.4">
      <c r="B18" s="2" t="s">
        <v>21</v>
      </c>
      <c r="C18" s="2">
        <f>C17+G17</f>
        <v>60</v>
      </c>
      <c r="D18" s="2" t="s">
        <v>19</v>
      </c>
    </row>
    <row r="19" spans="2:8" x14ac:dyDescent="0.4">
      <c r="B19" s="2" t="s">
        <v>23</v>
      </c>
    </row>
    <row r="20" spans="2:8" ht="24.75" x14ac:dyDescent="0.4">
      <c r="B20" s="2" t="s">
        <v>3</v>
      </c>
      <c r="D20" s="2" t="s">
        <v>10</v>
      </c>
      <c r="E20" s="6">
        <f>C17*ROUND(C3,0)</f>
        <v>2700</v>
      </c>
      <c r="F20" s="2" t="s">
        <v>9</v>
      </c>
      <c r="G20" s="6">
        <f>(C17+G17)*ROUND(C3,0)</f>
        <v>3600</v>
      </c>
    </row>
    <row r="21" spans="2:8" ht="24.75" x14ac:dyDescent="0.4">
      <c r="B21" s="2" t="s">
        <v>8</v>
      </c>
      <c r="D21" s="2" t="s">
        <v>10</v>
      </c>
      <c r="E21" s="6">
        <f>C17*ROUND(C3,0)+H13-D13</f>
        <v>2706</v>
      </c>
      <c r="F21" s="2" t="s">
        <v>9</v>
      </c>
      <c r="G21" s="6">
        <f>(C17+G17)*ROUND(C3,0)+H13-D13</f>
        <v>3606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太一 西村</dc:creator>
  <cp:lastModifiedBy>太一 西村</cp:lastModifiedBy>
  <dcterms:created xsi:type="dcterms:W3CDTF">2024-06-26T04:24:50Z</dcterms:created>
  <dcterms:modified xsi:type="dcterms:W3CDTF">2024-06-26T05:08:36Z</dcterms:modified>
</cp:coreProperties>
</file>